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RIN-GARCIA\Desktop\FORMATO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9" i="1"/>
  <c r="D10" i="1" s="1"/>
  <c r="D6" i="1" l="1"/>
  <c r="D5" i="1"/>
  <c r="B5" i="1"/>
  <c r="D4" i="1"/>
</calcChain>
</file>

<file path=xl/sharedStrings.xml><?xml version="1.0" encoding="utf-8"?>
<sst xmlns="http://schemas.openxmlformats.org/spreadsheetml/2006/main" count="21" uniqueCount="21">
  <si>
    <t>Sueldo Bruto Mensual</t>
  </si>
  <si>
    <t xml:space="preserve">Vales de despensa </t>
  </si>
  <si>
    <t>Anual</t>
  </si>
  <si>
    <t>Mensual</t>
  </si>
  <si>
    <t>ARTURO ABUNDIS RUIZ</t>
  </si>
  <si>
    <t>Fondo de Ahorro (10%)</t>
  </si>
  <si>
    <t>Ayuda celular</t>
  </si>
  <si>
    <t>Aguinaldo 15 días</t>
  </si>
  <si>
    <t>Vacaciones 8 días</t>
  </si>
  <si>
    <t xml:space="preserve">Prima Vacacional </t>
  </si>
  <si>
    <t>TOTAL</t>
  </si>
  <si>
    <t>Seguro de Gastos Médicos Mayores</t>
  </si>
  <si>
    <t>Seguro de Vida:</t>
  </si>
  <si>
    <t>Vacaciones:</t>
  </si>
  <si>
    <t>Prima Vacacional:</t>
  </si>
  <si>
    <t xml:space="preserve"> 25% sobre el total de vacaciones a pagar </t>
  </si>
  <si>
    <t>PTU:</t>
  </si>
  <si>
    <t xml:space="preserve"> De acuerdo a las utilidades al año </t>
  </si>
  <si>
    <t>Suma Asegurada: $110,000,000.00mxn</t>
  </si>
  <si>
    <t xml:space="preserve"> Mínimo 6 días al primer año e incremento de días de acuerdo a antigüedad </t>
  </si>
  <si>
    <t xml:space="preserve">Suma asegurada: $100,000.00mxn más $100,000.00mxn por muerte accidental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</si>
</sst>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/>
    <xf numFmtId="164" fontId="0" fillId="0" borderId="0" xfId="0" applyNumberFormat="1"/>
    <xf numFmtId="164" fontId="0" fillId="0" borderId="1" xfId="0" applyNumberForma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abSelected="1" topLeftCell="A6" workbookViewId="0">
      <selection activeCell="A3" sqref="A3:E18"/>
    </sheetView>
  </sheetViews>
  <sheetFormatPr baseColWidth="10" defaultRowHeight="15" x14ac:dyDescent="0.25"/>
  <cols>
    <col min="1" max="1" width="34.28515625" bestFit="1" customWidth="1"/>
    <col min="2" max="2" width="13.140625" customWidth="1"/>
  </cols>
  <sheetData>
    <row r="2" spans="1:6" x14ac:dyDescent="0.25">
      <c r="A2" s="10" t="s">
        <v>4</v>
      </c>
    </row>
    <row r="3" spans="1:6" x14ac:dyDescent="0.25">
      <c r="B3" s="1" t="s">
        <v>3</v>
      </c>
      <c r="C3" s="1"/>
      <c r="D3" s="1" t="s">
        <v>2</v>
      </c>
    </row>
    <row r="4" spans="1:6" x14ac:dyDescent="0.25">
      <c r="A4" t="s">
        <v>0</v>
      </c>
      <c r="B4" s="3">
        <v>40000</v>
      </c>
      <c r="C4" s="3"/>
      <c r="D4" s="3">
        <f>+B4*12</f>
        <v>480000</v>
      </c>
    </row>
    <row r="5" spans="1:6" x14ac:dyDescent="0.25">
      <c r="A5" t="s">
        <v>5</v>
      </c>
      <c r="B5" s="3">
        <f>+B4*0.1</f>
        <v>4000</v>
      </c>
      <c r="C5" s="3"/>
      <c r="D5" s="3">
        <f>+B5*23</f>
        <v>92000</v>
      </c>
    </row>
    <row r="6" spans="1:6" x14ac:dyDescent="0.25">
      <c r="A6" t="s">
        <v>1</v>
      </c>
      <c r="B6" s="3">
        <v>1800</v>
      </c>
      <c r="C6" s="3"/>
      <c r="D6" s="3">
        <f>+B6*12</f>
        <v>21600</v>
      </c>
    </row>
    <row r="7" spans="1:6" x14ac:dyDescent="0.25">
      <c r="A7" t="s">
        <v>6</v>
      </c>
      <c r="B7" s="3"/>
      <c r="C7" s="3"/>
      <c r="D7" s="3">
        <v>500</v>
      </c>
    </row>
    <row r="8" spans="1:6" x14ac:dyDescent="0.25">
      <c r="A8" t="s">
        <v>7</v>
      </c>
      <c r="B8" s="3"/>
      <c r="C8" s="3"/>
      <c r="D8" s="3">
        <v>20000</v>
      </c>
    </row>
    <row r="9" spans="1:6" x14ac:dyDescent="0.25">
      <c r="A9" t="s">
        <v>8</v>
      </c>
      <c r="B9" s="3"/>
      <c r="C9" s="3"/>
      <c r="D9" s="3">
        <f>1315.79*8</f>
        <v>10526.32</v>
      </c>
    </row>
    <row r="10" spans="1:6" x14ac:dyDescent="0.25">
      <c r="A10" t="s">
        <v>9</v>
      </c>
      <c r="B10" s="3"/>
      <c r="C10" s="3"/>
      <c r="D10" s="4">
        <f>+D9*0.25</f>
        <v>2631.58</v>
      </c>
    </row>
    <row r="11" spans="1:6" x14ac:dyDescent="0.25">
      <c r="A11" t="s">
        <v>10</v>
      </c>
      <c r="D11" s="2">
        <f>SUM(D4:D10)</f>
        <v>627257.89999999991</v>
      </c>
    </row>
    <row r="14" spans="1:6" ht="23.25" customHeight="1" x14ac:dyDescent="0.25">
      <c r="A14" s="7" t="s">
        <v>11</v>
      </c>
      <c r="B14" s="7" t="s">
        <v>18</v>
      </c>
      <c r="C14" s="8"/>
      <c r="D14" s="8"/>
      <c r="E14" s="8"/>
    </row>
    <row r="15" spans="1:6" ht="31.5" customHeight="1" x14ac:dyDescent="0.25">
      <c r="A15" s="7" t="s">
        <v>12</v>
      </c>
      <c r="B15" s="9" t="s">
        <v>20</v>
      </c>
      <c r="C15" s="9"/>
      <c r="D15" s="9"/>
      <c r="E15" s="9"/>
      <c r="F15" s="5"/>
    </row>
    <row r="16" spans="1:6" ht="35.25" customHeight="1" x14ac:dyDescent="0.25">
      <c r="A16" s="7" t="s">
        <v>13</v>
      </c>
      <c r="B16" s="9" t="s">
        <v>19</v>
      </c>
      <c r="C16" s="9"/>
      <c r="D16" s="9"/>
      <c r="E16" s="9"/>
      <c r="F16" s="6"/>
    </row>
    <row r="17" spans="1:5" ht="21.75" customHeight="1" x14ac:dyDescent="0.25">
      <c r="A17" s="7" t="s">
        <v>14</v>
      </c>
      <c r="B17" s="7" t="s">
        <v>15</v>
      </c>
      <c r="C17" s="7"/>
      <c r="D17" s="8"/>
      <c r="E17" s="8"/>
    </row>
    <row r="18" spans="1:5" ht="21.75" customHeight="1" x14ac:dyDescent="0.25">
      <c r="A18" s="7" t="s">
        <v>16</v>
      </c>
      <c r="B18" s="7" t="s">
        <v>17</v>
      </c>
      <c r="C18" s="7"/>
      <c r="D18" s="8"/>
      <c r="E18" s="8"/>
    </row>
  </sheetData>
  <mergeCells count="2">
    <mergeCell ref="B15:E15"/>
    <mergeCell ref="B16:E1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TARIN-GARCIA</cp:lastModifiedBy>
  <dcterms:created xsi:type="dcterms:W3CDTF">2018-07-11T02:18:56Z</dcterms:created>
  <dcterms:modified xsi:type="dcterms:W3CDTF">2018-07-11T21:43:53Z</dcterms:modified>
</cp:coreProperties>
</file>